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4"/>
  </bookViews>
  <sheets>
    <sheet name="Histogram 1" sheetId="4" r:id="rId1"/>
    <sheet name="Histogram 2" sheetId="5" r:id="rId2"/>
    <sheet name="Histogram 3" sheetId="6" r:id="rId3"/>
    <sheet name="Sheet9" sheetId="11" r:id="rId4"/>
    <sheet name="Sheet1" sheetId="1" r:id="rId5"/>
    <sheet name="Sheet2" sheetId="2" r:id="rId6"/>
    <sheet name="Sheet3" sheetId="3" r:id="rId7"/>
  </sheets>
  <definedNames>
    <definedName name="B1C1D1">Sheet1!$B$1</definedName>
  </definedNames>
  <calcPr calcId="125725"/>
</workbook>
</file>

<file path=xl/calcChain.xml><?xml version="1.0" encoding="utf-8"?>
<calcChain xmlns="http://schemas.openxmlformats.org/spreadsheetml/2006/main">
  <c r="T33" i="1"/>
  <c r="T34" s="1"/>
  <c r="T35" s="1"/>
  <c r="T32"/>
  <c r="S32"/>
  <c r="S33" s="1"/>
  <c r="S34" s="1"/>
  <c r="S35" s="1"/>
  <c r="R33"/>
  <c r="R34" s="1"/>
  <c r="R35" s="1"/>
  <c r="R32"/>
  <c r="Q32"/>
  <c r="Q33" s="1"/>
  <c r="Q34" s="1"/>
  <c r="Q35" s="1"/>
  <c r="P33"/>
  <c r="P34" s="1"/>
  <c r="P35" s="1"/>
  <c r="P32"/>
  <c r="O32"/>
  <c r="O33" s="1"/>
  <c r="O34" s="1"/>
  <c r="O35" s="1"/>
  <c r="N32"/>
  <c r="N33" s="1"/>
  <c r="N34" s="1"/>
  <c r="N35" s="1"/>
  <c r="M32"/>
  <c r="M33" s="1"/>
  <c r="M34" s="1"/>
  <c r="M35" s="1"/>
  <c r="L32"/>
  <c r="L33" s="1"/>
  <c r="L34" s="1"/>
  <c r="L35" s="1"/>
  <c r="K32"/>
  <c r="K33" s="1"/>
  <c r="K34" s="1"/>
  <c r="K35" s="1"/>
  <c r="J32"/>
  <c r="J33" s="1"/>
  <c r="J34" s="1"/>
  <c r="J35" s="1"/>
  <c r="I32"/>
  <c r="I33" s="1"/>
  <c r="I34" s="1"/>
  <c r="I35" s="1"/>
  <c r="H32"/>
  <c r="H33" s="1"/>
  <c r="H34" s="1"/>
  <c r="H35" s="1"/>
  <c r="G32"/>
  <c r="G33" s="1"/>
  <c r="G34" s="1"/>
  <c r="G35" s="1"/>
  <c r="F32"/>
  <c r="F33" s="1"/>
  <c r="F34" s="1"/>
  <c r="F35" s="1"/>
  <c r="E34"/>
  <c r="E35" s="1"/>
  <c r="E33"/>
  <c r="E32"/>
  <c r="D32"/>
  <c r="D33" s="1"/>
  <c r="D34" s="1"/>
  <c r="D35" s="1"/>
  <c r="C31"/>
  <c r="C32" s="1"/>
  <c r="C33" s="1"/>
  <c r="C34" s="1"/>
  <c r="C35" s="1"/>
  <c r="T22"/>
  <c r="S22"/>
  <c r="R22"/>
  <c r="Q22"/>
  <c r="P22"/>
  <c r="O22"/>
  <c r="N22"/>
  <c r="M22"/>
  <c r="L22"/>
  <c r="K22"/>
  <c r="J22"/>
  <c r="I22"/>
  <c r="H22"/>
  <c r="G22"/>
  <c r="F22"/>
  <c r="E22"/>
  <c r="D22"/>
  <c r="S26"/>
  <c r="T26"/>
  <c r="S27"/>
  <c r="T27"/>
  <c r="S28"/>
  <c r="T28"/>
  <c r="S29"/>
  <c r="T29"/>
  <c r="S30"/>
  <c r="T30"/>
  <c r="S31"/>
  <c r="T31"/>
  <c r="E26"/>
  <c r="F26"/>
  <c r="G26"/>
  <c r="H26"/>
  <c r="I26"/>
  <c r="J26"/>
  <c r="K26"/>
  <c r="L26"/>
  <c r="M26"/>
  <c r="N26"/>
  <c r="O26"/>
  <c r="P26"/>
  <c r="Q26"/>
  <c r="R26"/>
  <c r="E27"/>
  <c r="F27"/>
  <c r="G27"/>
  <c r="H27"/>
  <c r="I27"/>
  <c r="J27"/>
  <c r="K27"/>
  <c r="L27"/>
  <c r="M27"/>
  <c r="N27"/>
  <c r="O27"/>
  <c r="P27"/>
  <c r="Q27"/>
  <c r="R27"/>
  <c r="E28"/>
  <c r="F28"/>
  <c r="G28"/>
  <c r="H28"/>
  <c r="I28"/>
  <c r="J28"/>
  <c r="K28"/>
  <c r="L28"/>
  <c r="M28"/>
  <c r="N28"/>
  <c r="O28"/>
  <c r="P28"/>
  <c r="Q28"/>
  <c r="R28"/>
  <c r="E29"/>
  <c r="F29"/>
  <c r="G29"/>
  <c r="H29"/>
  <c r="I29"/>
  <c r="J29"/>
  <c r="K29"/>
  <c r="L29"/>
  <c r="M29"/>
  <c r="N29"/>
  <c r="O29"/>
  <c r="P29"/>
  <c r="Q29"/>
  <c r="R29"/>
  <c r="E30"/>
  <c r="F30"/>
  <c r="G30"/>
  <c r="H30"/>
  <c r="I30"/>
  <c r="J30"/>
  <c r="K30"/>
  <c r="L30"/>
  <c r="M30"/>
  <c r="N30"/>
  <c r="O30"/>
  <c r="P30"/>
  <c r="Q30"/>
  <c r="R30"/>
  <c r="E31"/>
  <c r="F31"/>
  <c r="G31"/>
  <c r="H31"/>
  <c r="I31"/>
  <c r="J31"/>
  <c r="K31"/>
  <c r="L31"/>
  <c r="M31"/>
  <c r="N31"/>
  <c r="O31"/>
  <c r="P31"/>
  <c r="Q31"/>
  <c r="R31"/>
  <c r="T21"/>
  <c r="S21"/>
  <c r="R21"/>
  <c r="Q21"/>
  <c r="P21"/>
  <c r="O21"/>
  <c r="N21"/>
  <c r="M21"/>
  <c r="L21"/>
  <c r="K21"/>
  <c r="J21"/>
  <c r="T20"/>
  <c r="S20"/>
  <c r="R20"/>
  <c r="Q20"/>
  <c r="P20"/>
  <c r="O20"/>
  <c r="N20"/>
  <c r="M20"/>
  <c r="L20"/>
  <c r="K20"/>
  <c r="J20"/>
  <c r="T19"/>
  <c r="S19"/>
  <c r="R19"/>
  <c r="Q19"/>
  <c r="P19"/>
  <c r="O19"/>
  <c r="N19"/>
  <c r="M19"/>
  <c r="L19"/>
  <c r="K19"/>
  <c r="J19"/>
  <c r="D31"/>
  <c r="D30"/>
  <c r="D27"/>
  <c r="D28" s="1"/>
  <c r="D29" s="1"/>
  <c r="D26"/>
  <c r="I21"/>
  <c r="I20"/>
  <c r="I19"/>
  <c r="H21"/>
  <c r="H20"/>
  <c r="H19"/>
  <c r="G21"/>
  <c r="G20"/>
  <c r="G19"/>
  <c r="F21"/>
  <c r="F20"/>
  <c r="F19"/>
  <c r="E21"/>
  <c r="E20"/>
  <c r="E19"/>
  <c r="D21"/>
  <c r="D20"/>
  <c r="D19"/>
  <c r="C22"/>
  <c r="C27"/>
  <c r="C28" s="1"/>
  <c r="C29" s="1"/>
  <c r="C30" s="1"/>
  <c r="C26"/>
  <c r="C21"/>
  <c r="C20"/>
  <c r="C19"/>
  <c r="B27"/>
  <c r="B28"/>
  <c r="B29" s="1"/>
  <c r="B30" s="1"/>
  <c r="B31" s="1"/>
  <c r="B32" s="1"/>
  <c r="B33" s="1"/>
  <c r="B34" s="1"/>
  <c r="B35" s="1"/>
  <c r="B26"/>
  <c r="B21"/>
  <c r="B20"/>
  <c r="B19"/>
  <c r="R4"/>
  <c r="O7"/>
  <c r="S7"/>
  <c r="H7"/>
  <c r="S6"/>
  <c r="H4"/>
  <c r="H3"/>
  <c r="H5"/>
  <c r="O5"/>
  <c r="T5"/>
  <c r="S3"/>
  <c r="O3"/>
  <c r="S4"/>
  <c r="O4"/>
</calcChain>
</file>

<file path=xl/sharedStrings.xml><?xml version="1.0" encoding="utf-8"?>
<sst xmlns="http://schemas.openxmlformats.org/spreadsheetml/2006/main" count="70" uniqueCount="32">
  <si>
    <t>Rectangular Prism 1</t>
  </si>
  <si>
    <t xml:space="preserve">Rectangular Prism 2 (cube) </t>
  </si>
  <si>
    <t>Circular Cylinder</t>
  </si>
  <si>
    <t xml:space="preserve">Square Pyramid </t>
  </si>
  <si>
    <t>Right Circular Cone</t>
  </si>
  <si>
    <t>Sphere</t>
  </si>
  <si>
    <t>l</t>
  </si>
  <si>
    <t>w</t>
  </si>
  <si>
    <t>h</t>
  </si>
  <si>
    <t>r</t>
  </si>
  <si>
    <t xml:space="preserve">w </t>
  </si>
  <si>
    <t xml:space="preserve">r </t>
  </si>
  <si>
    <t>Shape</t>
  </si>
  <si>
    <t>Parameter</t>
  </si>
  <si>
    <t>d</t>
  </si>
  <si>
    <t>i</t>
  </si>
  <si>
    <t xml:space="preserve">Average </t>
  </si>
  <si>
    <t>Median</t>
  </si>
  <si>
    <t>Standard Deviation</t>
  </si>
  <si>
    <t>bins</t>
  </si>
  <si>
    <t>Cedric</t>
  </si>
  <si>
    <t>Johnnie</t>
  </si>
  <si>
    <t>Tim</t>
  </si>
  <si>
    <t>Dion</t>
  </si>
  <si>
    <t>Juaneisha</t>
  </si>
  <si>
    <t>Kendrick</t>
  </si>
  <si>
    <t>Demetrius W.</t>
  </si>
  <si>
    <t>Demetrius C.</t>
  </si>
  <si>
    <t>Bin</t>
  </si>
  <si>
    <t>More</t>
  </si>
  <si>
    <t>Frequency</t>
  </si>
  <si>
    <t>Guesstimation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</si>
</sst>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Bradley Hand ITC"/>
      <family val="4"/>
    </font>
    <font>
      <i/>
      <sz val="11"/>
      <color theme="1"/>
      <name val="Monotype Corsiva"/>
      <family val="4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3" borderId="0" xfId="0" applyFill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4" borderId="0" xfId="0" applyFill="1" applyBorder="1"/>
    <xf numFmtId="0" fontId="0" fillId="4" borderId="0" xfId="0" applyFill="1" applyBorder="1" applyAlignment="1"/>
    <xf numFmtId="0" fontId="0" fillId="0" borderId="0" xfId="0" applyNumberFormat="1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1'!$A$2:$A$13</c:f>
              <c:strCache>
                <c:ptCount val="12"/>
                <c:pt idx="0">
                  <c:v>4.02</c:v>
                </c:pt>
                <c:pt idx="1">
                  <c:v>4.07</c:v>
                </c:pt>
                <c:pt idx="2">
                  <c:v>4.12</c:v>
                </c:pt>
                <c:pt idx="3">
                  <c:v>4.17</c:v>
                </c:pt>
                <c:pt idx="4">
                  <c:v>4.22</c:v>
                </c:pt>
                <c:pt idx="5">
                  <c:v>4.27</c:v>
                </c:pt>
                <c:pt idx="6">
                  <c:v>4.32</c:v>
                </c:pt>
                <c:pt idx="7">
                  <c:v>4.37</c:v>
                </c:pt>
                <c:pt idx="8">
                  <c:v>4.42</c:v>
                </c:pt>
                <c:pt idx="9">
                  <c:v>4.47</c:v>
                </c:pt>
                <c:pt idx="10">
                  <c:v>4.52</c:v>
                </c:pt>
                <c:pt idx="11">
                  <c:v>More</c:v>
                </c:pt>
              </c:strCache>
            </c:strRef>
          </c:cat>
          <c:val>
            <c:numRef>
              <c:f>'Histogram 1'!$B$2:$B$13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4220544"/>
        <c:axId val="84239488"/>
      </c:barChart>
      <c:catAx>
        <c:axId val="8422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4239488"/>
        <c:crosses val="autoZero"/>
        <c:auto val="1"/>
        <c:lblAlgn val="ctr"/>
        <c:lblOffset val="100"/>
      </c:catAx>
      <c:valAx>
        <c:axId val="84239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4220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2'!$A$2:$A$8</c:f>
              <c:strCach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More</c:v>
                </c:pt>
              </c:strCache>
            </c:strRef>
          </c:cat>
          <c:val>
            <c:numRef>
              <c:f>'Histogram 2'!$B$2:$B$8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axId val="84616704"/>
        <c:axId val="84618624"/>
      </c:barChart>
      <c:catAx>
        <c:axId val="8461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4618624"/>
        <c:crosses val="autoZero"/>
        <c:auto val="1"/>
        <c:lblAlgn val="ctr"/>
        <c:lblOffset val="100"/>
      </c:catAx>
      <c:valAx>
        <c:axId val="84618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4616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3'!$B$2:$B$9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4692992"/>
        <c:axId val="84694912"/>
      </c:barChart>
      <c:catAx>
        <c:axId val="8469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4694912"/>
        <c:crosses val="autoZero"/>
        <c:auto val="1"/>
        <c:lblAlgn val="ctr"/>
        <c:lblOffset val="100"/>
      </c:catAx>
      <c:valAx>
        <c:axId val="846949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4692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Sheet9!$A$2:$A$9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Sheet9!$B$2:$B$9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4723968"/>
        <c:axId val="84730240"/>
      </c:barChart>
      <c:catAx>
        <c:axId val="84723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4730240"/>
        <c:crosses val="autoZero"/>
        <c:auto val="1"/>
        <c:lblAlgn val="ctr"/>
        <c:lblOffset val="100"/>
      </c:catAx>
      <c:valAx>
        <c:axId val="84730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4723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180975</xdr:rowOff>
    </xdr:from>
    <xdr:to>
      <xdr:col>14</xdr:col>
      <xdr:colOff>95249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P10" sqref="P10"/>
    </sheetView>
  </sheetViews>
  <sheetFormatPr defaultRowHeight="15"/>
  <sheetData>
    <row r="1" spans="1:2">
      <c r="A1" s="12" t="s">
        <v>28</v>
      </c>
      <c r="B1" s="12" t="s">
        <v>30</v>
      </c>
    </row>
    <row r="2" spans="1:2">
      <c r="A2" s="10">
        <v>4.0199999999999996</v>
      </c>
      <c r="B2" s="7">
        <v>0</v>
      </c>
    </row>
    <row r="3" spans="1:2">
      <c r="A3" s="10">
        <v>4.0699999999999994</v>
      </c>
      <c r="B3" s="7">
        <v>2</v>
      </c>
    </row>
    <row r="4" spans="1:2">
      <c r="A4" s="10">
        <v>4.1199999999999992</v>
      </c>
      <c r="B4" s="7">
        <v>2</v>
      </c>
    </row>
    <row r="5" spans="1:2">
      <c r="A5" s="10">
        <v>4.169999999999999</v>
      </c>
      <c r="B5" s="7">
        <v>1</v>
      </c>
    </row>
    <row r="6" spans="1:2">
      <c r="A6" s="10">
        <v>4.2199999999999989</v>
      </c>
      <c r="B6" s="7">
        <v>3</v>
      </c>
    </row>
    <row r="7" spans="1:2">
      <c r="A7" s="10">
        <v>4.2699999999999987</v>
      </c>
      <c r="B7" s="7">
        <v>0</v>
      </c>
    </row>
    <row r="8" spans="1:2">
      <c r="A8" s="10">
        <v>4.3199999999999985</v>
      </c>
      <c r="B8" s="7">
        <v>0</v>
      </c>
    </row>
    <row r="9" spans="1:2">
      <c r="A9" s="10">
        <v>4.3699999999999983</v>
      </c>
      <c r="B9" s="7">
        <v>0</v>
      </c>
    </row>
    <row r="10" spans="1:2">
      <c r="A10" s="10">
        <v>4.4199999999999982</v>
      </c>
      <c r="B10" s="7">
        <v>0</v>
      </c>
    </row>
    <row r="11" spans="1:2">
      <c r="A11" s="10">
        <v>4.469999999999998</v>
      </c>
      <c r="B11" s="7">
        <v>0</v>
      </c>
    </row>
    <row r="12" spans="1:2">
      <c r="A12" s="10">
        <v>4.5199999999999978</v>
      </c>
      <c r="B12" s="7">
        <v>0</v>
      </c>
    </row>
    <row r="13" spans="1:2" ht="15.75" thickBot="1">
      <c r="A13" s="11" t="s">
        <v>29</v>
      </c>
      <c r="B13" s="11">
        <v>0</v>
      </c>
    </row>
  </sheetData>
  <sortState ref="A2:A12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J14" sqref="J14"/>
    </sheetView>
  </sheetViews>
  <sheetFormatPr defaultRowHeight="15"/>
  <sheetData>
    <row r="1" spans="1:2">
      <c r="A1" s="12" t="s">
        <v>28</v>
      </c>
      <c r="B1" s="12" t="s">
        <v>30</v>
      </c>
    </row>
    <row r="2" spans="1:2">
      <c r="A2" s="10">
        <v>2</v>
      </c>
      <c r="B2" s="7">
        <v>0</v>
      </c>
    </row>
    <row r="3" spans="1:2">
      <c r="A3" s="10">
        <v>2.5</v>
      </c>
      <c r="B3" s="7">
        <v>1</v>
      </c>
    </row>
    <row r="4" spans="1:2">
      <c r="A4" s="10">
        <v>3</v>
      </c>
      <c r="B4" s="7">
        <v>0</v>
      </c>
    </row>
    <row r="5" spans="1:2">
      <c r="A5" s="10">
        <v>3.5</v>
      </c>
      <c r="B5" s="7">
        <v>0</v>
      </c>
    </row>
    <row r="6" spans="1:2">
      <c r="A6" s="10">
        <v>4</v>
      </c>
      <c r="B6" s="7">
        <v>1</v>
      </c>
    </row>
    <row r="7" spans="1:2">
      <c r="A7" s="10">
        <v>4.5</v>
      </c>
      <c r="B7" s="7">
        <v>6</v>
      </c>
    </row>
    <row r="8" spans="1:2" ht="15.75" thickBot="1">
      <c r="A8" s="11" t="s">
        <v>29</v>
      </c>
      <c r="B8" s="11">
        <v>0</v>
      </c>
    </row>
  </sheetData>
  <sortState ref="A2:A7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19" sqref="E19"/>
    </sheetView>
  </sheetViews>
  <sheetFormatPr defaultRowHeight="15"/>
  <sheetData>
    <row r="1" spans="1:2">
      <c r="A1" s="12" t="s">
        <v>28</v>
      </c>
      <c r="B1" s="12" t="s">
        <v>30</v>
      </c>
    </row>
    <row r="2" spans="1:2">
      <c r="A2" s="10">
        <v>2</v>
      </c>
      <c r="B2" s="7">
        <v>0</v>
      </c>
    </row>
    <row r="3" spans="1:2">
      <c r="A3" s="10">
        <v>2.5</v>
      </c>
      <c r="B3" s="7">
        <v>6</v>
      </c>
    </row>
    <row r="4" spans="1:2">
      <c r="A4" s="10">
        <v>3</v>
      </c>
      <c r="B4" s="7">
        <v>0</v>
      </c>
    </row>
    <row r="5" spans="1:2">
      <c r="A5" s="10">
        <v>3.5</v>
      </c>
      <c r="B5" s="7">
        <v>0</v>
      </c>
    </row>
    <row r="6" spans="1:2">
      <c r="A6" s="10">
        <v>4</v>
      </c>
      <c r="B6" s="7">
        <v>1</v>
      </c>
    </row>
    <row r="7" spans="1:2">
      <c r="A7" s="10">
        <v>4.5</v>
      </c>
      <c r="B7" s="7">
        <v>1</v>
      </c>
    </row>
    <row r="8" spans="1:2">
      <c r="A8" s="10">
        <v>5</v>
      </c>
      <c r="B8" s="7">
        <v>0</v>
      </c>
    </row>
    <row r="9" spans="1:2" ht="15.75" thickBot="1">
      <c r="A9" s="11" t="s">
        <v>29</v>
      </c>
      <c r="B9" s="11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I14" sqref="I14"/>
    </sheetView>
  </sheetViews>
  <sheetFormatPr defaultRowHeight="15"/>
  <sheetData>
    <row r="1" spans="1:2">
      <c r="A1" s="12" t="s">
        <v>28</v>
      </c>
      <c r="B1" s="12" t="s">
        <v>30</v>
      </c>
    </row>
    <row r="2" spans="1:2">
      <c r="A2" s="10">
        <v>2</v>
      </c>
      <c r="B2" s="7">
        <v>0</v>
      </c>
    </row>
    <row r="3" spans="1:2">
      <c r="A3" s="10">
        <v>2.5</v>
      </c>
      <c r="B3" s="7">
        <v>0</v>
      </c>
    </row>
    <row r="4" spans="1:2">
      <c r="A4" s="10">
        <v>3</v>
      </c>
      <c r="B4" s="7">
        <v>0</v>
      </c>
    </row>
    <row r="5" spans="1:2">
      <c r="A5" s="10">
        <v>3.5</v>
      </c>
      <c r="B5" s="7">
        <v>0</v>
      </c>
    </row>
    <row r="6" spans="1:2">
      <c r="A6" s="10">
        <v>4</v>
      </c>
      <c r="B6" s="7">
        <v>0</v>
      </c>
    </row>
    <row r="7" spans="1:2">
      <c r="A7" s="10">
        <v>4.5</v>
      </c>
      <c r="B7" s="7">
        <v>8</v>
      </c>
    </row>
    <row r="8" spans="1:2">
      <c r="A8" s="10">
        <v>5</v>
      </c>
      <c r="B8" s="7">
        <v>0</v>
      </c>
    </row>
    <row r="9" spans="1:2" ht="15.75" thickBot="1">
      <c r="A9" s="11" t="s">
        <v>29</v>
      </c>
      <c r="B9" s="11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tabSelected="1" zoomScaleNormal="100" workbookViewId="0">
      <selection activeCell="W43" sqref="W43"/>
    </sheetView>
  </sheetViews>
  <sheetFormatPr defaultRowHeight="15"/>
  <cols>
    <col min="1" max="1" width="20.42578125" customWidth="1"/>
    <col min="15" max="16" width="9.140625" customWidth="1"/>
    <col min="19" max="19" width="11.5703125" customWidth="1"/>
  </cols>
  <sheetData>
    <row r="1" spans="1:32">
      <c r="A1" t="s">
        <v>12</v>
      </c>
      <c r="B1" s="13" t="s">
        <v>0</v>
      </c>
      <c r="C1" s="13"/>
      <c r="D1" s="13"/>
      <c r="E1" s="14" t="s">
        <v>1</v>
      </c>
      <c r="F1" s="14"/>
      <c r="G1" s="14"/>
      <c r="H1" s="13" t="s">
        <v>2</v>
      </c>
      <c r="I1" s="13"/>
      <c r="J1" s="13"/>
      <c r="K1" s="14" t="s">
        <v>3</v>
      </c>
      <c r="L1" s="14"/>
      <c r="M1" s="14"/>
      <c r="N1" s="14"/>
      <c r="O1" s="13" t="s">
        <v>4</v>
      </c>
      <c r="P1" s="13"/>
      <c r="Q1" s="13"/>
      <c r="R1" s="13"/>
      <c r="S1" s="2" t="s">
        <v>5</v>
      </c>
      <c r="T1" s="2"/>
    </row>
    <row r="2" spans="1:32" ht="16.5">
      <c r="A2" t="s">
        <v>13</v>
      </c>
      <c r="B2" t="s">
        <v>6</v>
      </c>
      <c r="C2" t="s">
        <v>7</v>
      </c>
      <c r="D2" t="s">
        <v>8</v>
      </c>
      <c r="E2" t="s">
        <v>6</v>
      </c>
      <c r="F2" t="s">
        <v>7</v>
      </c>
      <c r="G2" t="s">
        <v>8</v>
      </c>
      <c r="H2" t="s">
        <v>9</v>
      </c>
      <c r="I2" t="s">
        <v>8</v>
      </c>
      <c r="J2" t="s">
        <v>14</v>
      </c>
      <c r="K2" t="s">
        <v>6</v>
      </c>
      <c r="L2" t="s">
        <v>10</v>
      </c>
      <c r="M2" t="s">
        <v>8</v>
      </c>
      <c r="N2" s="1" t="s">
        <v>6</v>
      </c>
      <c r="O2" t="s">
        <v>11</v>
      </c>
      <c r="P2" t="s">
        <v>8</v>
      </c>
      <c r="Q2" t="s">
        <v>14</v>
      </c>
      <c r="R2" s="3" t="s">
        <v>15</v>
      </c>
      <c r="S2" t="s">
        <v>9</v>
      </c>
      <c r="T2" t="s">
        <v>14</v>
      </c>
    </row>
    <row r="3" spans="1:32">
      <c r="A3" s="5" t="s">
        <v>21</v>
      </c>
      <c r="B3" s="5">
        <v>4.1150000000000002</v>
      </c>
      <c r="C3" s="5">
        <v>4.0199999999999996</v>
      </c>
      <c r="D3" s="5">
        <v>2.161</v>
      </c>
      <c r="E3" s="6">
        <v>4.1669999999999998</v>
      </c>
      <c r="F3" s="6">
        <v>4.1159999999999997</v>
      </c>
      <c r="G3" s="6">
        <v>4.3</v>
      </c>
      <c r="H3" s="5">
        <f>J3/2</f>
        <v>2.0470000000000002</v>
      </c>
      <c r="I3" s="6">
        <v>4.3600000000000003</v>
      </c>
      <c r="J3" s="6">
        <v>4.0940000000000003</v>
      </c>
      <c r="K3" s="6">
        <v>4.13</v>
      </c>
      <c r="L3" s="6">
        <v>4.13</v>
      </c>
      <c r="M3" s="6">
        <v>4.03</v>
      </c>
      <c r="N3" s="6">
        <v>4.6749999999999998</v>
      </c>
      <c r="O3" s="5">
        <f>Q3/2</f>
        <v>2.4049999999999998</v>
      </c>
      <c r="P3" s="6">
        <v>4.3</v>
      </c>
      <c r="Q3" s="6">
        <v>4.8099999999999996</v>
      </c>
      <c r="R3" s="6">
        <v>4.3630000000000004</v>
      </c>
      <c r="S3" s="5">
        <f>T3/2</f>
        <v>2.19</v>
      </c>
      <c r="T3" s="6">
        <v>4.38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6" t="s">
        <v>22</v>
      </c>
      <c r="B4" s="5">
        <v>4.21</v>
      </c>
      <c r="C4" s="5">
        <v>4.1929999999999996</v>
      </c>
      <c r="D4" s="5">
        <v>4.0199999999999996</v>
      </c>
      <c r="E4" s="6">
        <v>4.09</v>
      </c>
      <c r="F4" s="6">
        <v>4.133</v>
      </c>
      <c r="G4" s="6">
        <v>4.0789999999999997</v>
      </c>
      <c r="H4" s="5">
        <f>J4/2</f>
        <v>1.8049999999999999</v>
      </c>
      <c r="I4" s="6">
        <v>3.95</v>
      </c>
      <c r="J4" s="6">
        <v>3.61</v>
      </c>
      <c r="K4" s="6">
        <v>4.1980000000000004</v>
      </c>
      <c r="L4" s="6">
        <v>4.1980000000000004</v>
      </c>
      <c r="M4" s="8">
        <v>4.0789999999999997</v>
      </c>
      <c r="N4" s="6">
        <v>4.0190000000000001</v>
      </c>
      <c r="O4">
        <f>Q4/2</f>
        <v>1.5395000000000001</v>
      </c>
      <c r="P4">
        <v>4.024</v>
      </c>
      <c r="Q4" s="6">
        <v>3.0790000000000002</v>
      </c>
      <c r="R4" s="8">
        <f>SQRT(O4^2+P4^2)</f>
        <v>4.3084377969282555</v>
      </c>
      <c r="S4" s="5">
        <f>T4/2</f>
        <v>1.9750000000000001</v>
      </c>
      <c r="T4" s="5">
        <v>3.95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6" t="s">
        <v>20</v>
      </c>
      <c r="B5" s="5">
        <v>4.1900000000000004</v>
      </c>
      <c r="C5" s="5">
        <v>4.12</v>
      </c>
      <c r="D5" s="5">
        <v>4</v>
      </c>
      <c r="E5" s="6">
        <v>4.1130000000000004</v>
      </c>
      <c r="F5" s="6">
        <v>4.1130000000000004</v>
      </c>
      <c r="G5" s="6">
        <v>4.1130000000000004</v>
      </c>
      <c r="H5" s="5">
        <f>J5/2</f>
        <v>2.0485000000000002</v>
      </c>
      <c r="I5" s="6">
        <v>4.38</v>
      </c>
      <c r="J5" s="6">
        <v>4.0970000000000004</v>
      </c>
      <c r="K5" s="6">
        <v>4.13</v>
      </c>
      <c r="L5" s="6">
        <v>4.13</v>
      </c>
      <c r="M5" s="6">
        <v>4.05</v>
      </c>
      <c r="N5" s="6">
        <v>4.7300000000000004</v>
      </c>
      <c r="O5" s="5">
        <f>Q5/2</f>
        <v>2.0750000000000002</v>
      </c>
      <c r="P5" s="7">
        <v>4.2539999999999996</v>
      </c>
      <c r="Q5" s="7">
        <v>4.1500000000000004</v>
      </c>
      <c r="R5" s="7">
        <v>4.6710000000000003</v>
      </c>
      <c r="S5" s="7">
        <v>1.95</v>
      </c>
      <c r="T5" s="5">
        <f>2*S5</f>
        <v>3.9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6" t="s">
        <v>23</v>
      </c>
      <c r="B6" s="6">
        <v>4.12</v>
      </c>
      <c r="C6" s="6">
        <v>4</v>
      </c>
      <c r="D6" s="6">
        <v>2.125</v>
      </c>
      <c r="E6" s="6">
        <v>4.1950000000000003</v>
      </c>
      <c r="F6" s="6">
        <v>4.2300000000000004</v>
      </c>
      <c r="G6" s="5">
        <v>4.8099999999999996</v>
      </c>
      <c r="H6" s="6">
        <v>2.085</v>
      </c>
      <c r="I6" s="6">
        <v>4.5</v>
      </c>
      <c r="J6" s="5">
        <v>4.165</v>
      </c>
      <c r="K6" s="6">
        <v>4.3</v>
      </c>
      <c r="L6" s="6">
        <v>4.3</v>
      </c>
      <c r="M6" s="6">
        <v>4.3849999999999998</v>
      </c>
      <c r="N6" s="6">
        <v>4.593</v>
      </c>
      <c r="O6" s="4">
        <v>2.0825</v>
      </c>
      <c r="P6" s="7">
        <v>4.165</v>
      </c>
      <c r="Q6" s="7">
        <v>4.7</v>
      </c>
      <c r="R6" s="7">
        <v>4.7</v>
      </c>
      <c r="S6" s="5">
        <f>T6/2</f>
        <v>2.9249999999999998</v>
      </c>
      <c r="T6" s="6">
        <v>5.85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6" t="s">
        <v>24</v>
      </c>
      <c r="B7" s="6">
        <v>4.1050000000000004</v>
      </c>
      <c r="C7" s="6">
        <v>4.1050000000000004</v>
      </c>
      <c r="D7" s="6">
        <v>2.1419999999999999</v>
      </c>
      <c r="E7" s="6">
        <v>4.1959999999999997</v>
      </c>
      <c r="F7" s="6">
        <v>4.1959999999999997</v>
      </c>
      <c r="G7" s="6">
        <v>4.1959999999999997</v>
      </c>
      <c r="H7" s="5">
        <f>J7/2</f>
        <v>2.0369999999999999</v>
      </c>
      <c r="I7" s="6">
        <v>4.032</v>
      </c>
      <c r="J7" s="6">
        <v>4.0739999999999998</v>
      </c>
      <c r="K7" s="6">
        <v>4.0170000000000003</v>
      </c>
      <c r="L7" s="6">
        <v>4.0170000000000003</v>
      </c>
      <c r="M7" s="6">
        <v>4.3920000000000003</v>
      </c>
      <c r="N7" s="6">
        <v>4.6399999999999997</v>
      </c>
      <c r="O7" s="5">
        <f>Q7/2</f>
        <v>2.0325000000000002</v>
      </c>
      <c r="P7" s="7">
        <v>4.1959999999999997</v>
      </c>
      <c r="Q7" s="7">
        <v>4.0650000000000004</v>
      </c>
      <c r="R7" s="7">
        <v>4.5419999999999998</v>
      </c>
      <c r="S7" s="5">
        <f>T7/2</f>
        <v>1.9455</v>
      </c>
      <c r="T7" s="6">
        <v>3.891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6" t="s">
        <v>25</v>
      </c>
      <c r="B8" s="7">
        <v>4.0250000000000004</v>
      </c>
      <c r="C8" s="7">
        <v>4.1849999999999996</v>
      </c>
      <c r="D8" s="7">
        <v>2.113</v>
      </c>
      <c r="E8" s="7">
        <v>4.1349999999999998</v>
      </c>
      <c r="F8" s="7">
        <v>4.1349999999999998</v>
      </c>
      <c r="G8" s="7">
        <v>4.0330000000000004</v>
      </c>
      <c r="H8" s="7">
        <v>2.0419999999999998</v>
      </c>
      <c r="I8" s="7">
        <v>4.03</v>
      </c>
      <c r="J8" s="7">
        <v>4.085</v>
      </c>
      <c r="K8" s="7">
        <v>4.673</v>
      </c>
      <c r="L8" s="7">
        <v>4.673</v>
      </c>
      <c r="M8" s="7">
        <v>4.03</v>
      </c>
      <c r="N8" s="7">
        <v>4.6529999999999996</v>
      </c>
      <c r="O8" s="7">
        <v>2.2709999999999999</v>
      </c>
      <c r="P8" s="7">
        <v>4.0289999999999999</v>
      </c>
      <c r="Q8" s="7">
        <v>4.1150000000000002</v>
      </c>
      <c r="R8" s="7">
        <v>4.524</v>
      </c>
      <c r="S8" s="7">
        <v>2.0049999999999999</v>
      </c>
      <c r="T8" s="7">
        <v>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>
      <c r="A9" s="6" t="s">
        <v>26</v>
      </c>
      <c r="B9" s="7">
        <v>4.03</v>
      </c>
      <c r="C9" s="7">
        <v>4.03</v>
      </c>
      <c r="D9" s="7">
        <v>2.25</v>
      </c>
      <c r="E9" s="7">
        <v>4.1360000000000001</v>
      </c>
      <c r="F9" s="7">
        <v>4.91</v>
      </c>
      <c r="G9" s="7">
        <v>4.1029999999999998</v>
      </c>
      <c r="H9" s="7">
        <v>2.0070000000000001</v>
      </c>
      <c r="I9" s="7">
        <v>4.0030000000000001</v>
      </c>
      <c r="J9" s="7">
        <v>4.0140000000000002</v>
      </c>
      <c r="K9" s="7">
        <v>4.17</v>
      </c>
      <c r="L9" s="5">
        <v>4.1100000000000003</v>
      </c>
      <c r="M9" s="7">
        <v>4.03</v>
      </c>
      <c r="N9" s="7">
        <v>4.53</v>
      </c>
      <c r="O9" s="7">
        <v>2.0085000000000002</v>
      </c>
      <c r="P9" s="7">
        <v>4.0170000000000003</v>
      </c>
      <c r="Q9" s="7">
        <v>3.121</v>
      </c>
      <c r="R9" s="7">
        <v>4.5259999999999998</v>
      </c>
      <c r="S9" s="7">
        <v>4.9340000000000002</v>
      </c>
      <c r="T9" s="7">
        <v>3.8679999999999999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" t="s">
        <v>27</v>
      </c>
      <c r="B10" s="7">
        <v>4.18</v>
      </c>
      <c r="C10" s="7">
        <v>2.1589999999999998</v>
      </c>
      <c r="D10" s="7">
        <v>2.1440000000000001</v>
      </c>
      <c r="E10" s="7">
        <v>4.1319999999999997</v>
      </c>
      <c r="F10" s="7">
        <v>4.2089999999999996</v>
      </c>
      <c r="G10" s="7">
        <v>4.1870000000000003</v>
      </c>
      <c r="H10" s="7">
        <v>2.44</v>
      </c>
      <c r="I10" s="7">
        <v>4.22</v>
      </c>
      <c r="J10" s="8">
        <v>4.88</v>
      </c>
      <c r="K10" s="9">
        <v>4.3600000000000003</v>
      </c>
      <c r="L10" s="9">
        <v>4.3600000000000003</v>
      </c>
      <c r="M10" s="7">
        <v>4.1500000000000004</v>
      </c>
      <c r="N10" s="7">
        <v>4.57</v>
      </c>
      <c r="O10" s="7">
        <v>2.44</v>
      </c>
      <c r="P10" s="7">
        <v>4.22</v>
      </c>
      <c r="Q10" s="9">
        <v>4.88</v>
      </c>
      <c r="R10" s="7">
        <v>4.22</v>
      </c>
      <c r="S10" s="7">
        <v>2.44</v>
      </c>
      <c r="T10" s="7">
        <v>4.88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4" t="s">
        <v>16</v>
      </c>
      <c r="B19" s="5">
        <f t="shared" ref="B19:I19" si="0">AVERAGE(B3:B10)</f>
        <v>4.1218750000000002</v>
      </c>
      <c r="C19" s="5">
        <f t="shared" si="0"/>
        <v>3.8514999999999997</v>
      </c>
      <c r="D19" s="5">
        <f t="shared" si="0"/>
        <v>2.6193749999999998</v>
      </c>
      <c r="E19" s="5">
        <f t="shared" si="0"/>
        <v>4.1455000000000002</v>
      </c>
      <c r="F19" s="5">
        <f t="shared" si="0"/>
        <v>4.2552499999999993</v>
      </c>
      <c r="G19" s="5">
        <f t="shared" si="0"/>
        <v>4.2276249999999997</v>
      </c>
      <c r="H19" s="5">
        <f t="shared" si="0"/>
        <v>2.0639375000000002</v>
      </c>
      <c r="I19" s="5">
        <f t="shared" si="0"/>
        <v>4.1843750000000002</v>
      </c>
      <c r="J19" s="5">
        <f t="shared" ref="J19:T19" si="1">AVERAGE(J3:J10)</f>
        <v>4.1273749999999998</v>
      </c>
      <c r="K19" s="5">
        <f t="shared" si="1"/>
        <v>4.2472500000000002</v>
      </c>
      <c r="L19" s="5">
        <f t="shared" si="1"/>
        <v>4.2397499999999999</v>
      </c>
      <c r="M19" s="5">
        <f t="shared" si="1"/>
        <v>4.1432500000000001</v>
      </c>
      <c r="N19" s="5">
        <f t="shared" si="1"/>
        <v>4.5512499999999996</v>
      </c>
      <c r="O19" s="5">
        <f t="shared" si="1"/>
        <v>2.1067499999999999</v>
      </c>
      <c r="P19" s="5">
        <f t="shared" si="1"/>
        <v>4.1506249999999998</v>
      </c>
      <c r="Q19" s="5">
        <f t="shared" si="1"/>
        <v>4.1150000000000002</v>
      </c>
      <c r="R19" s="5">
        <f t="shared" si="1"/>
        <v>4.4818047246160324</v>
      </c>
      <c r="S19" s="5">
        <f t="shared" si="1"/>
        <v>2.5455625</v>
      </c>
      <c r="T19" s="5">
        <f t="shared" si="1"/>
        <v>4.3398749999999993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4" t="s">
        <v>17</v>
      </c>
      <c r="B20" s="5">
        <f t="shared" ref="B20:I20" si="2">MEDIAN(B3:B10)</f>
        <v>4.1174999999999997</v>
      </c>
      <c r="C20" s="5">
        <f t="shared" si="2"/>
        <v>4.0675000000000008</v>
      </c>
      <c r="D20" s="5">
        <f t="shared" si="2"/>
        <v>2.1524999999999999</v>
      </c>
      <c r="E20" s="5">
        <f t="shared" si="2"/>
        <v>4.1355000000000004</v>
      </c>
      <c r="F20" s="5">
        <f t="shared" si="2"/>
        <v>4.1654999999999998</v>
      </c>
      <c r="G20" s="5">
        <f t="shared" si="2"/>
        <v>4.1500000000000004</v>
      </c>
      <c r="H20" s="5">
        <f t="shared" si="2"/>
        <v>2.0445000000000002</v>
      </c>
      <c r="I20" s="5">
        <f t="shared" si="2"/>
        <v>4.1259999999999994</v>
      </c>
      <c r="J20" s="5">
        <f t="shared" ref="J20:T20" si="3">MEDIAN(J3:J10)</f>
        <v>4.0895000000000001</v>
      </c>
      <c r="K20" s="5">
        <f t="shared" si="3"/>
        <v>4.1840000000000002</v>
      </c>
      <c r="L20" s="5">
        <f t="shared" si="3"/>
        <v>4.1639999999999997</v>
      </c>
      <c r="M20" s="5">
        <f t="shared" si="3"/>
        <v>4.0644999999999998</v>
      </c>
      <c r="N20" s="5">
        <f t="shared" si="3"/>
        <v>4.6165000000000003</v>
      </c>
      <c r="O20" s="5">
        <f t="shared" si="3"/>
        <v>2.0787500000000003</v>
      </c>
      <c r="P20" s="5">
        <f t="shared" si="3"/>
        <v>4.1805000000000003</v>
      </c>
      <c r="Q20" s="5">
        <f t="shared" si="3"/>
        <v>4.1325000000000003</v>
      </c>
      <c r="R20" s="5">
        <f t="shared" si="3"/>
        <v>4.5250000000000004</v>
      </c>
      <c r="S20" s="5">
        <f t="shared" si="3"/>
        <v>2.0975000000000001</v>
      </c>
      <c r="T20" s="5">
        <f t="shared" si="3"/>
        <v>3.9750000000000001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4" t="s">
        <v>18</v>
      </c>
      <c r="B21" s="5">
        <f t="shared" ref="B21:I21" si="4">STDEV(B3:B10)</f>
        <v>6.9638736141807545E-2</v>
      </c>
      <c r="C21" s="5">
        <f t="shared" si="4"/>
        <v>0.68775639374916908</v>
      </c>
      <c r="D21" s="5">
        <f t="shared" si="4"/>
        <v>0.85932796624538488</v>
      </c>
      <c r="E21" s="5">
        <f t="shared" si="4"/>
        <v>3.7762415176998396E-2</v>
      </c>
      <c r="F21" s="5">
        <f t="shared" si="4"/>
        <v>0.26833228334607734</v>
      </c>
      <c r="G21" s="5">
        <f t="shared" si="4"/>
        <v>0.24948171275667066</v>
      </c>
      <c r="H21" s="5">
        <f t="shared" si="4"/>
        <v>0.17480160948506762</v>
      </c>
      <c r="I21" s="5">
        <f t="shared" si="4"/>
        <v>0.20869659282591205</v>
      </c>
      <c r="J21" s="5">
        <f t="shared" ref="J21:T21" si="5">STDEV(J3:J10)</f>
        <v>0.34950411299440104</v>
      </c>
      <c r="K21" s="5">
        <f t="shared" si="5"/>
        <v>0.20201184548012574</v>
      </c>
      <c r="L21" s="5">
        <f t="shared" si="5"/>
        <v>0.20635666073226402</v>
      </c>
      <c r="M21" s="5">
        <f t="shared" si="5"/>
        <v>0.156600264550049</v>
      </c>
      <c r="N21" s="5">
        <f t="shared" si="5"/>
        <v>0.22403172606958238</v>
      </c>
      <c r="O21" s="5">
        <f t="shared" si="5"/>
        <v>0.28423368152681538</v>
      </c>
      <c r="P21" s="5">
        <f t="shared" si="5"/>
        <v>0.11260542679134218</v>
      </c>
      <c r="Q21" s="5">
        <f t="shared" si="5"/>
        <v>0.70463080505224118</v>
      </c>
      <c r="R21" s="5">
        <f t="shared" si="5"/>
        <v>0.17049236818919256</v>
      </c>
      <c r="S21" s="5">
        <f t="shared" si="5"/>
        <v>1.0225104762823427</v>
      </c>
      <c r="T21" s="5">
        <f t="shared" si="5"/>
        <v>0.70295141825632546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7" t="s">
        <v>31</v>
      </c>
      <c r="B22" s="5"/>
      <c r="C22" s="5">
        <f>AVERAGE(C3:C9)</f>
        <v>4.093285714285714</v>
      </c>
      <c r="D22" s="5">
        <f>AVERAGE(D6:D10,D3)</f>
        <v>2.1558333333333333</v>
      </c>
      <c r="E22" s="5">
        <f>AVERAGE(E3:E9)</f>
        <v>4.1474285714285717</v>
      </c>
      <c r="F22" s="5">
        <f>AVERAGE(F3:F9)</f>
        <v>4.2618571428571421</v>
      </c>
      <c r="G22" s="5">
        <f>AVERAGE(G3:G9)</f>
        <v>4.2334285714285711</v>
      </c>
      <c r="H22" s="5">
        <f t="shared" ref="H22:T22" si="6">AVERAGE(H3:H9)</f>
        <v>2.010214285714286</v>
      </c>
      <c r="I22" s="5">
        <f t="shared" si="6"/>
        <v>4.1792857142857143</v>
      </c>
      <c r="J22" s="5">
        <f t="shared" si="6"/>
        <v>4.019857142857143</v>
      </c>
      <c r="K22" s="5">
        <f t="shared" si="6"/>
        <v>4.2311428571428573</v>
      </c>
      <c r="L22" s="5">
        <f t="shared" si="6"/>
        <v>4.2225714285714284</v>
      </c>
      <c r="M22" s="5">
        <f t="shared" si="6"/>
        <v>4.1422857142857143</v>
      </c>
      <c r="N22" s="5">
        <f t="shared" si="6"/>
        <v>4.5485714285714289</v>
      </c>
      <c r="O22" s="5">
        <f t="shared" si="6"/>
        <v>2.0591428571428572</v>
      </c>
      <c r="P22" s="5">
        <f t="shared" si="6"/>
        <v>4.140714285714286</v>
      </c>
      <c r="Q22" s="5">
        <f t="shared" si="6"/>
        <v>4.0057142857142862</v>
      </c>
      <c r="R22" s="5">
        <f t="shared" si="6"/>
        <v>4.5192053995611792</v>
      </c>
      <c r="S22" s="5">
        <f t="shared" si="6"/>
        <v>2.5606428571428568</v>
      </c>
      <c r="T22" s="5">
        <f t="shared" si="6"/>
        <v>4.262714285714285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"/>
      <c r="B24" s="5" t="s">
        <v>19</v>
      </c>
      <c r="C24" s="5" t="s">
        <v>19</v>
      </c>
      <c r="D24" s="5" t="s">
        <v>19</v>
      </c>
      <c r="E24" s="5" t="s">
        <v>19</v>
      </c>
      <c r="F24" s="5" t="s">
        <v>19</v>
      </c>
      <c r="G24" s="5" t="s">
        <v>19</v>
      </c>
      <c r="H24" s="5" t="s">
        <v>19</v>
      </c>
      <c r="I24" s="5" t="s">
        <v>19</v>
      </c>
      <c r="J24" s="5" t="s">
        <v>19</v>
      </c>
      <c r="K24" s="5" t="s">
        <v>19</v>
      </c>
      <c r="L24" s="5" t="s">
        <v>19</v>
      </c>
      <c r="M24" s="5" t="s">
        <v>19</v>
      </c>
      <c r="N24" s="5" t="s">
        <v>19</v>
      </c>
      <c r="O24" s="5" t="s">
        <v>19</v>
      </c>
      <c r="P24" s="5" t="s">
        <v>19</v>
      </c>
      <c r="Q24" s="5" t="s">
        <v>19</v>
      </c>
      <c r="R24" s="5" t="s">
        <v>19</v>
      </c>
      <c r="S24" s="5" t="s">
        <v>19</v>
      </c>
      <c r="T24" s="5" t="s">
        <v>19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"/>
      <c r="B25" s="5">
        <v>4.0199999999999996</v>
      </c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"/>
      <c r="B26" s="5">
        <f>B25+0.05</f>
        <v>4.0699999999999994</v>
      </c>
      <c r="C26" s="5">
        <f>C25+0.5</f>
        <v>2.5</v>
      </c>
      <c r="D26" s="5">
        <f>D25+0.5</f>
        <v>2.5</v>
      </c>
      <c r="E26" s="5">
        <f t="shared" ref="E26:R26" si="7">E25+0.5</f>
        <v>2.5</v>
      </c>
      <c r="F26" s="5">
        <f t="shared" si="7"/>
        <v>2.5</v>
      </c>
      <c r="G26" s="5">
        <f t="shared" si="7"/>
        <v>2.5</v>
      </c>
      <c r="H26" s="5">
        <f t="shared" si="7"/>
        <v>2.5</v>
      </c>
      <c r="I26" s="5">
        <f t="shared" si="7"/>
        <v>2.5</v>
      </c>
      <c r="J26" s="5">
        <f t="shared" si="7"/>
        <v>2.5</v>
      </c>
      <c r="K26" s="5">
        <f t="shared" si="7"/>
        <v>2.5</v>
      </c>
      <c r="L26" s="5">
        <f t="shared" si="7"/>
        <v>2.5</v>
      </c>
      <c r="M26" s="5">
        <f t="shared" si="7"/>
        <v>2.5</v>
      </c>
      <c r="N26" s="5">
        <f t="shared" si="7"/>
        <v>2.5</v>
      </c>
      <c r="O26" s="5">
        <f t="shared" si="7"/>
        <v>2.5</v>
      </c>
      <c r="P26" s="5">
        <f t="shared" si="7"/>
        <v>2.5</v>
      </c>
      <c r="Q26" s="5">
        <f t="shared" si="7"/>
        <v>2.5</v>
      </c>
      <c r="R26" s="5">
        <f t="shared" si="7"/>
        <v>2.5</v>
      </c>
      <c r="S26" s="5">
        <f>S25+0.5</f>
        <v>2.5</v>
      </c>
      <c r="T26" s="5">
        <f t="shared" ref="T26" si="8">T25+0.5</f>
        <v>2.5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"/>
      <c r="B27" s="5">
        <f t="shared" ref="B27:B35" si="9">B26+0.05</f>
        <v>4.1199999999999992</v>
      </c>
      <c r="C27" s="5">
        <f t="shared" ref="C27:D31" si="10">C26+0.5</f>
        <v>3</v>
      </c>
      <c r="D27" s="5">
        <f t="shared" si="10"/>
        <v>3</v>
      </c>
      <c r="E27" s="5">
        <f t="shared" ref="E27:S27" si="11">E26+0.5</f>
        <v>3</v>
      </c>
      <c r="F27" s="5">
        <f t="shared" si="11"/>
        <v>3</v>
      </c>
      <c r="G27" s="5">
        <f t="shared" si="11"/>
        <v>3</v>
      </c>
      <c r="H27" s="5">
        <f t="shared" si="11"/>
        <v>3</v>
      </c>
      <c r="I27" s="5">
        <f t="shared" si="11"/>
        <v>3</v>
      </c>
      <c r="J27" s="5">
        <f t="shared" si="11"/>
        <v>3</v>
      </c>
      <c r="K27" s="5">
        <f t="shared" si="11"/>
        <v>3</v>
      </c>
      <c r="L27" s="5">
        <f t="shared" si="11"/>
        <v>3</v>
      </c>
      <c r="M27" s="5">
        <f t="shared" si="11"/>
        <v>3</v>
      </c>
      <c r="N27" s="5">
        <f t="shared" si="11"/>
        <v>3</v>
      </c>
      <c r="O27" s="5">
        <f t="shared" si="11"/>
        <v>3</v>
      </c>
      <c r="P27" s="5">
        <f t="shared" si="11"/>
        <v>3</v>
      </c>
      <c r="Q27" s="5">
        <f t="shared" si="11"/>
        <v>3</v>
      </c>
      <c r="R27" s="5">
        <f t="shared" si="11"/>
        <v>3</v>
      </c>
      <c r="S27" s="5">
        <f t="shared" si="11"/>
        <v>3</v>
      </c>
      <c r="T27" s="5">
        <f t="shared" ref="T27" si="12">T26+0.5</f>
        <v>3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"/>
      <c r="B28" s="5">
        <f t="shared" si="9"/>
        <v>4.169999999999999</v>
      </c>
      <c r="C28" s="5">
        <f t="shared" si="10"/>
        <v>3.5</v>
      </c>
      <c r="D28" s="5">
        <f t="shared" si="10"/>
        <v>3.5</v>
      </c>
      <c r="E28" s="5">
        <f t="shared" ref="E28:S28" si="13">E27+0.5</f>
        <v>3.5</v>
      </c>
      <c r="F28" s="5">
        <f t="shared" si="13"/>
        <v>3.5</v>
      </c>
      <c r="G28" s="5">
        <f t="shared" si="13"/>
        <v>3.5</v>
      </c>
      <c r="H28" s="5">
        <f t="shared" si="13"/>
        <v>3.5</v>
      </c>
      <c r="I28" s="5">
        <f t="shared" si="13"/>
        <v>3.5</v>
      </c>
      <c r="J28" s="5">
        <f t="shared" si="13"/>
        <v>3.5</v>
      </c>
      <c r="K28" s="5">
        <f t="shared" si="13"/>
        <v>3.5</v>
      </c>
      <c r="L28" s="5">
        <f t="shared" si="13"/>
        <v>3.5</v>
      </c>
      <c r="M28" s="5">
        <f t="shared" si="13"/>
        <v>3.5</v>
      </c>
      <c r="N28" s="5">
        <f t="shared" si="13"/>
        <v>3.5</v>
      </c>
      <c r="O28" s="5">
        <f t="shared" si="13"/>
        <v>3.5</v>
      </c>
      <c r="P28" s="5">
        <f t="shared" si="13"/>
        <v>3.5</v>
      </c>
      <c r="Q28" s="5">
        <f t="shared" si="13"/>
        <v>3.5</v>
      </c>
      <c r="R28" s="5">
        <f t="shared" si="13"/>
        <v>3.5</v>
      </c>
      <c r="S28" s="5">
        <f t="shared" si="13"/>
        <v>3.5</v>
      </c>
      <c r="T28" s="5">
        <f t="shared" ref="T28" si="14">T27+0.5</f>
        <v>3.5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4"/>
      <c r="B29" s="5">
        <f t="shared" si="9"/>
        <v>4.2199999999999989</v>
      </c>
      <c r="C29" s="5">
        <f t="shared" si="10"/>
        <v>4</v>
      </c>
      <c r="D29" s="5">
        <f t="shared" si="10"/>
        <v>4</v>
      </c>
      <c r="E29" s="5">
        <f t="shared" ref="E29:S29" si="15">E28+0.5</f>
        <v>4</v>
      </c>
      <c r="F29" s="5">
        <f t="shared" si="15"/>
        <v>4</v>
      </c>
      <c r="G29" s="5">
        <f t="shared" si="15"/>
        <v>4</v>
      </c>
      <c r="H29" s="5">
        <f t="shared" si="15"/>
        <v>4</v>
      </c>
      <c r="I29" s="5">
        <f t="shared" si="15"/>
        <v>4</v>
      </c>
      <c r="J29" s="5">
        <f t="shared" si="15"/>
        <v>4</v>
      </c>
      <c r="K29" s="5">
        <f t="shared" si="15"/>
        <v>4</v>
      </c>
      <c r="L29" s="5">
        <f t="shared" si="15"/>
        <v>4</v>
      </c>
      <c r="M29" s="5">
        <f t="shared" si="15"/>
        <v>4</v>
      </c>
      <c r="N29" s="5">
        <f t="shared" si="15"/>
        <v>4</v>
      </c>
      <c r="O29" s="5">
        <f t="shared" si="15"/>
        <v>4</v>
      </c>
      <c r="P29" s="5">
        <f t="shared" si="15"/>
        <v>4</v>
      </c>
      <c r="Q29" s="5">
        <f t="shared" si="15"/>
        <v>4</v>
      </c>
      <c r="R29" s="5">
        <f t="shared" si="15"/>
        <v>4</v>
      </c>
      <c r="S29" s="5">
        <f t="shared" si="15"/>
        <v>4</v>
      </c>
      <c r="T29" s="5">
        <f t="shared" ref="T29" si="16">T28+0.5</f>
        <v>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A30" s="4"/>
      <c r="B30" s="5">
        <f t="shared" si="9"/>
        <v>4.2699999999999987</v>
      </c>
      <c r="C30" s="5">
        <f t="shared" si="10"/>
        <v>4.5</v>
      </c>
      <c r="D30" s="5">
        <f t="shared" si="10"/>
        <v>4.5</v>
      </c>
      <c r="E30" s="5">
        <f t="shared" ref="E30:S30" si="17">E29+0.5</f>
        <v>4.5</v>
      </c>
      <c r="F30" s="5">
        <f t="shared" si="17"/>
        <v>4.5</v>
      </c>
      <c r="G30" s="5">
        <f t="shared" si="17"/>
        <v>4.5</v>
      </c>
      <c r="H30" s="5">
        <f t="shared" si="17"/>
        <v>4.5</v>
      </c>
      <c r="I30" s="5">
        <f t="shared" si="17"/>
        <v>4.5</v>
      </c>
      <c r="J30" s="5">
        <f t="shared" si="17"/>
        <v>4.5</v>
      </c>
      <c r="K30" s="5">
        <f t="shared" si="17"/>
        <v>4.5</v>
      </c>
      <c r="L30" s="5">
        <f t="shared" si="17"/>
        <v>4.5</v>
      </c>
      <c r="M30" s="5">
        <f t="shared" si="17"/>
        <v>4.5</v>
      </c>
      <c r="N30" s="5">
        <f t="shared" si="17"/>
        <v>4.5</v>
      </c>
      <c r="O30" s="5">
        <f t="shared" si="17"/>
        <v>4.5</v>
      </c>
      <c r="P30" s="5">
        <f t="shared" si="17"/>
        <v>4.5</v>
      </c>
      <c r="Q30" s="5">
        <f t="shared" si="17"/>
        <v>4.5</v>
      </c>
      <c r="R30" s="5">
        <f t="shared" si="17"/>
        <v>4.5</v>
      </c>
      <c r="S30" s="5">
        <f t="shared" si="17"/>
        <v>4.5</v>
      </c>
      <c r="T30" s="5">
        <f t="shared" ref="T30" si="18">T29+0.5</f>
        <v>4.5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A31" s="4"/>
      <c r="B31" s="5">
        <f t="shared" si="9"/>
        <v>4.3199999999999985</v>
      </c>
      <c r="C31" s="5">
        <f t="shared" ref="C31" si="19">C30+0.5</f>
        <v>5</v>
      </c>
      <c r="D31" s="5">
        <f t="shared" si="10"/>
        <v>5</v>
      </c>
      <c r="E31" s="5">
        <f t="shared" ref="E31:S31" si="20">E30+0.5</f>
        <v>5</v>
      </c>
      <c r="F31" s="5">
        <f t="shared" si="20"/>
        <v>5</v>
      </c>
      <c r="G31" s="5">
        <f t="shared" si="20"/>
        <v>5</v>
      </c>
      <c r="H31" s="5">
        <f t="shared" si="20"/>
        <v>5</v>
      </c>
      <c r="I31" s="5">
        <f t="shared" si="20"/>
        <v>5</v>
      </c>
      <c r="J31" s="5">
        <f t="shared" si="20"/>
        <v>5</v>
      </c>
      <c r="K31" s="5">
        <f t="shared" si="20"/>
        <v>5</v>
      </c>
      <c r="L31" s="5">
        <f t="shared" si="20"/>
        <v>5</v>
      </c>
      <c r="M31" s="5">
        <f t="shared" si="20"/>
        <v>5</v>
      </c>
      <c r="N31" s="5">
        <f t="shared" si="20"/>
        <v>5</v>
      </c>
      <c r="O31" s="5">
        <f t="shared" si="20"/>
        <v>5</v>
      </c>
      <c r="P31" s="5">
        <f t="shared" si="20"/>
        <v>5</v>
      </c>
      <c r="Q31" s="5">
        <f t="shared" si="20"/>
        <v>5</v>
      </c>
      <c r="R31" s="5">
        <f t="shared" si="20"/>
        <v>5</v>
      </c>
      <c r="S31" s="5">
        <f t="shared" si="20"/>
        <v>5</v>
      </c>
      <c r="T31" s="5">
        <f t="shared" ref="T31:T35" si="21">T30+0.5</f>
        <v>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A32" s="4"/>
      <c r="B32" s="5">
        <f t="shared" si="9"/>
        <v>4.3699999999999983</v>
      </c>
      <c r="C32" s="5">
        <f t="shared" ref="C32:S32" si="22">C31+0.5</f>
        <v>5.5</v>
      </c>
      <c r="D32" s="5">
        <f t="shared" si="22"/>
        <v>5.5</v>
      </c>
      <c r="E32" s="5">
        <f t="shared" si="22"/>
        <v>5.5</v>
      </c>
      <c r="F32" s="5">
        <f t="shared" si="22"/>
        <v>5.5</v>
      </c>
      <c r="G32" s="5">
        <f t="shared" si="22"/>
        <v>5.5</v>
      </c>
      <c r="H32" s="5">
        <f t="shared" si="22"/>
        <v>5.5</v>
      </c>
      <c r="I32" s="5">
        <f t="shared" si="22"/>
        <v>5.5</v>
      </c>
      <c r="J32" s="5">
        <f t="shared" si="22"/>
        <v>5.5</v>
      </c>
      <c r="K32" s="5">
        <f t="shared" si="22"/>
        <v>5.5</v>
      </c>
      <c r="L32" s="5">
        <f t="shared" si="22"/>
        <v>5.5</v>
      </c>
      <c r="M32" s="5">
        <f t="shared" si="22"/>
        <v>5.5</v>
      </c>
      <c r="N32" s="5">
        <f t="shared" si="22"/>
        <v>5.5</v>
      </c>
      <c r="O32" s="5">
        <f t="shared" si="22"/>
        <v>5.5</v>
      </c>
      <c r="P32" s="5">
        <f t="shared" si="22"/>
        <v>5.5</v>
      </c>
      <c r="Q32" s="5">
        <f t="shared" si="22"/>
        <v>5.5</v>
      </c>
      <c r="R32" s="5">
        <f t="shared" si="22"/>
        <v>5.5</v>
      </c>
      <c r="S32" s="5">
        <f t="shared" si="22"/>
        <v>5.5</v>
      </c>
      <c r="T32" s="5">
        <f t="shared" si="21"/>
        <v>5.5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A33" s="5"/>
      <c r="B33" s="5">
        <f t="shared" si="9"/>
        <v>4.4199999999999982</v>
      </c>
      <c r="C33" s="5">
        <f t="shared" ref="C33:S33" si="23">C32+0.5</f>
        <v>6</v>
      </c>
      <c r="D33" s="5">
        <f t="shared" si="23"/>
        <v>6</v>
      </c>
      <c r="E33" s="5">
        <f t="shared" si="23"/>
        <v>6</v>
      </c>
      <c r="F33" s="5">
        <f t="shared" si="23"/>
        <v>6</v>
      </c>
      <c r="G33" s="5">
        <f t="shared" si="23"/>
        <v>6</v>
      </c>
      <c r="H33" s="5">
        <f t="shared" si="23"/>
        <v>6</v>
      </c>
      <c r="I33" s="5">
        <f t="shared" si="23"/>
        <v>6</v>
      </c>
      <c r="J33" s="5">
        <f t="shared" si="23"/>
        <v>6</v>
      </c>
      <c r="K33" s="5">
        <f t="shared" si="23"/>
        <v>6</v>
      </c>
      <c r="L33" s="5">
        <f t="shared" si="23"/>
        <v>6</v>
      </c>
      <c r="M33" s="5">
        <f t="shared" si="23"/>
        <v>6</v>
      </c>
      <c r="N33" s="5">
        <f t="shared" si="23"/>
        <v>6</v>
      </c>
      <c r="O33" s="5">
        <f t="shared" si="23"/>
        <v>6</v>
      </c>
      <c r="P33" s="5">
        <f t="shared" si="23"/>
        <v>6</v>
      </c>
      <c r="Q33" s="5">
        <f t="shared" si="23"/>
        <v>6</v>
      </c>
      <c r="R33" s="5">
        <f t="shared" si="23"/>
        <v>6</v>
      </c>
      <c r="S33" s="5">
        <f t="shared" si="23"/>
        <v>6</v>
      </c>
      <c r="T33" s="5">
        <f t="shared" si="21"/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5"/>
      <c r="B34" s="5">
        <f t="shared" si="9"/>
        <v>4.469999999999998</v>
      </c>
      <c r="C34" s="5">
        <f t="shared" ref="C34:S34" si="24">C33+0.5</f>
        <v>6.5</v>
      </c>
      <c r="D34" s="5">
        <f t="shared" si="24"/>
        <v>6.5</v>
      </c>
      <c r="E34" s="5">
        <f t="shared" si="24"/>
        <v>6.5</v>
      </c>
      <c r="F34" s="5">
        <f t="shared" si="24"/>
        <v>6.5</v>
      </c>
      <c r="G34" s="5">
        <f t="shared" si="24"/>
        <v>6.5</v>
      </c>
      <c r="H34" s="5">
        <f t="shared" si="24"/>
        <v>6.5</v>
      </c>
      <c r="I34" s="5">
        <f t="shared" si="24"/>
        <v>6.5</v>
      </c>
      <c r="J34" s="5">
        <f t="shared" si="24"/>
        <v>6.5</v>
      </c>
      <c r="K34" s="5">
        <f t="shared" si="24"/>
        <v>6.5</v>
      </c>
      <c r="L34" s="5">
        <f t="shared" si="24"/>
        <v>6.5</v>
      </c>
      <c r="M34" s="5">
        <f t="shared" si="24"/>
        <v>6.5</v>
      </c>
      <c r="N34" s="5">
        <f t="shared" si="24"/>
        <v>6.5</v>
      </c>
      <c r="O34" s="5">
        <f t="shared" si="24"/>
        <v>6.5</v>
      </c>
      <c r="P34" s="5">
        <f t="shared" si="24"/>
        <v>6.5</v>
      </c>
      <c r="Q34" s="5">
        <f t="shared" si="24"/>
        <v>6.5</v>
      </c>
      <c r="R34" s="5">
        <f t="shared" si="24"/>
        <v>6.5</v>
      </c>
      <c r="S34" s="5">
        <f t="shared" si="24"/>
        <v>6.5</v>
      </c>
      <c r="T34" s="5">
        <f t="shared" si="21"/>
        <v>6.5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>
      <c r="A35" s="5"/>
      <c r="B35" s="5">
        <f t="shared" si="9"/>
        <v>4.5199999999999978</v>
      </c>
      <c r="C35" s="5">
        <f t="shared" ref="C35:S35" si="25">C34+0.5</f>
        <v>7</v>
      </c>
      <c r="D35" s="5">
        <f t="shared" si="25"/>
        <v>7</v>
      </c>
      <c r="E35" s="5">
        <f t="shared" si="25"/>
        <v>7</v>
      </c>
      <c r="F35" s="5">
        <f t="shared" si="25"/>
        <v>7</v>
      </c>
      <c r="G35" s="5">
        <f t="shared" si="25"/>
        <v>7</v>
      </c>
      <c r="H35" s="5">
        <f t="shared" si="25"/>
        <v>7</v>
      </c>
      <c r="I35" s="5">
        <f t="shared" si="25"/>
        <v>7</v>
      </c>
      <c r="J35" s="5">
        <f t="shared" si="25"/>
        <v>7</v>
      </c>
      <c r="K35" s="5">
        <f t="shared" si="25"/>
        <v>7</v>
      </c>
      <c r="L35" s="5">
        <f t="shared" si="25"/>
        <v>7</v>
      </c>
      <c r="M35" s="5">
        <f t="shared" si="25"/>
        <v>7</v>
      </c>
      <c r="N35" s="5">
        <f t="shared" si="25"/>
        <v>7</v>
      </c>
      <c r="O35" s="5">
        <f t="shared" si="25"/>
        <v>7</v>
      </c>
      <c r="P35" s="5">
        <f t="shared" si="25"/>
        <v>7</v>
      </c>
      <c r="Q35" s="5">
        <f t="shared" si="25"/>
        <v>7</v>
      </c>
      <c r="R35" s="5">
        <f t="shared" si="25"/>
        <v>7</v>
      </c>
      <c r="S35" s="5">
        <f t="shared" si="25"/>
        <v>7</v>
      </c>
      <c r="T35" s="5">
        <f t="shared" si="21"/>
        <v>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</sheetData>
  <mergeCells count="5">
    <mergeCell ref="O1:R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Histogram 1</vt:lpstr>
      <vt:lpstr>Histogram 2</vt:lpstr>
      <vt:lpstr>Histogram 3</vt:lpstr>
      <vt:lpstr>Sheet9</vt:lpstr>
      <vt:lpstr>Sheet1</vt:lpstr>
      <vt:lpstr>Sheet2</vt:lpstr>
      <vt:lpstr>Sheet3</vt:lpstr>
      <vt:lpstr>B1C1D1</vt:lpstr>
    </vt:vector>
  </TitlesOfParts>
  <Company>St. Louis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crnstudent</dc:creator>
  <cp:lastModifiedBy>crnstudent</cp:lastModifiedBy>
  <dcterms:created xsi:type="dcterms:W3CDTF">2010-11-23T13:43:49Z</dcterms:created>
  <dcterms:modified xsi:type="dcterms:W3CDTF">2011-03-24T13:45:12Z</dcterms:modified>
</cp:coreProperties>
</file>